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00" windowWidth="19815" windowHeight="736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E15" i="1"/>
  <c r="E16" s="1"/>
  <c r="E17" s="1"/>
  <c r="E18" s="1"/>
  <c r="E11"/>
  <c r="G11" s="1"/>
  <c r="G6"/>
</calcChain>
</file>

<file path=xl/sharedStrings.xml><?xml version="1.0" encoding="utf-8"?>
<sst xmlns="http://schemas.openxmlformats.org/spreadsheetml/2006/main" count="11" uniqueCount="11">
  <si>
    <t>Calcolo della percentuale della retribuzione lorda in caso di fruizione dei congedi a giorni</t>
  </si>
  <si>
    <r>
      <t xml:space="preserve">Inserisci i dati nelle celle con sfondo giallo e verde indicate dalle frecce </t>
    </r>
    <r>
      <rPr>
        <b/>
        <i/>
        <sz val="13"/>
        <color rgb="FFFF0000"/>
        <rFont val="Calibri"/>
      </rPr>
      <t>(le altre celle non consentono modifiche)</t>
    </r>
  </si>
  <si>
    <t>Numero giorni di congedo alla settimana</t>
  </si>
  <si>
    <t>Settimane interessate nel mese</t>
  </si>
  <si>
    <t>Verifica i dati risultanti relativi ai giorni nel mese</t>
  </si>
  <si>
    <t>Totale giorni di congedo fruiti nel mese</t>
  </si>
  <si>
    <t>RISULTATI</t>
  </si>
  <si>
    <t>Totale giorni al 40% nella settimana</t>
  </si>
  <si>
    <t>Totale giorni al 40% nel mese</t>
  </si>
  <si>
    <t>Totale giorni al 100% nel mese</t>
  </si>
  <si>
    <t>PERCENTUALE RETRIBUZIONE LORDA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</si>
</sst>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b/>
      <sz val="13"/>
      <name val="Calibri"/>
    </font>
    <font>
      <b/>
      <sz val="13"/>
      <color rgb="FF000080"/>
      <name val="Calibri"/>
    </font>
    <font>
      <b/>
      <sz val="16"/>
      <color rgb="FF0000FF"/>
      <name val="Calibri"/>
    </font>
    <font>
      <b/>
      <sz val="13"/>
      <color rgb="FFFF0000"/>
      <name val="Calibri"/>
    </font>
    <font>
      <b/>
      <sz val="16"/>
      <color rgb="FF000080"/>
      <name val="Calibri"/>
    </font>
    <font>
      <b/>
      <i/>
      <sz val="13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</fills>
  <borders count="11">
    <border>
      <left/>
      <right/>
      <top/>
      <bottom/>
      <diagonal/>
    </border>
    <border>
      <left style="thin">
        <color rgb="FF000080"/>
      </left>
      <right/>
      <top style="thin">
        <color rgb="FF000080"/>
      </top>
      <bottom/>
      <diagonal/>
    </border>
    <border>
      <left/>
      <right/>
      <top style="thin">
        <color rgb="FF000080"/>
      </top>
      <bottom/>
      <diagonal/>
    </border>
    <border>
      <left/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/>
      <top/>
      <bottom/>
      <diagonal/>
    </border>
    <border>
      <left/>
      <right/>
      <top/>
      <bottom/>
      <diagonal/>
    </border>
    <border>
      <left/>
      <right style="thin">
        <color rgb="FF000080"/>
      </right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/>
      <top/>
      <bottom style="thin">
        <color rgb="FF000080"/>
      </bottom>
      <diagonal/>
    </border>
    <border>
      <left/>
      <right/>
      <top/>
      <bottom style="thin">
        <color rgb="FF000080"/>
      </bottom>
      <diagonal/>
    </border>
    <border>
      <left/>
      <right style="thin">
        <color rgb="FF000080"/>
      </right>
      <top/>
      <bottom style="thin">
        <color rgb="FF00008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4" fontId="2" fillId="2" borderId="5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1" fontId="2" fillId="6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" fontId="2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9" fontId="5" fillId="7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1">
    <cellStyle name="Normale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5</xdr:row>
      <xdr:rowOff>28575</xdr:rowOff>
    </xdr:from>
    <xdr:ext cx="361950" cy="142875"/>
    <xdr:sp macro="" textlink="">
      <xdr:nvSpPr>
        <xdr:cNvPr id="2067" name="Shape 2067"/>
        <xdr:cNvSpPr/>
      </xdr:nvSpPr>
      <xdr:spPr>
        <a:xfrm>
          <a:off x="0" y="0"/>
          <a:ext cx="1" cy="1"/>
        </a:xfrm>
        <a:prstGeom prst="rightArrow">
          <a:avLst/>
        </a:prstGeom>
        <a:solidFill>
          <a:srgbClr val="FFFF00"/>
        </a:solidFill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oneCellAnchor>
  <xdr:oneCellAnchor>
    <xdr:from>
      <xdr:col>3</xdr:col>
      <xdr:colOff>266700</xdr:colOff>
      <xdr:row>7</xdr:row>
      <xdr:rowOff>28575</xdr:rowOff>
    </xdr:from>
    <xdr:ext cx="361950" cy="142875"/>
    <xdr:sp macro="" textlink="">
      <xdr:nvSpPr>
        <xdr:cNvPr id="2068" name="Shape 2068"/>
        <xdr:cNvSpPr/>
      </xdr:nvSpPr>
      <xdr:spPr>
        <a:xfrm>
          <a:off x="0" y="0"/>
          <a:ext cx="1" cy="1"/>
        </a:xfrm>
        <a:prstGeom prst="rightArrow">
          <a:avLst/>
        </a:prstGeom>
        <a:solidFill>
          <a:schemeClr val="folHlink"/>
        </a:solidFill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/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/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/>
  </sheetViews>
  <sheetFormatPr defaultColWidth="14.42578125" defaultRowHeight="15" customHeight="1"/>
  <cols>
    <col min="1" max="2" width="2.7109375" customWidth="1"/>
    <col min="3" max="3" width="60.7109375" customWidth="1"/>
    <col min="4" max="4" width="10.7109375" customWidth="1"/>
    <col min="5" max="5" width="12.7109375" customWidth="1"/>
    <col min="6" max="6" width="2.7109375" customWidth="1"/>
    <col min="7" max="7" width="48.7109375" customWidth="1"/>
    <col min="8" max="11" width="8" customWidth="1"/>
  </cols>
  <sheetData>
    <row r="1" spans="1:11" ht="9.75" customHeight="1">
      <c r="A1" s="1"/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9.5" customHeight="1">
      <c r="A2" s="5"/>
      <c r="B2" s="6"/>
      <c r="C2" s="7" t="s">
        <v>0</v>
      </c>
      <c r="D2" s="6"/>
      <c r="E2" s="6"/>
      <c r="F2" s="6"/>
      <c r="G2" s="8"/>
      <c r="H2" s="4"/>
      <c r="I2" s="4"/>
      <c r="J2" s="4"/>
      <c r="K2" s="4"/>
    </row>
    <row r="3" spans="1:11" ht="19.5" customHeight="1">
      <c r="A3" s="5"/>
      <c r="B3" s="6"/>
      <c r="C3" s="6"/>
      <c r="D3" s="6"/>
      <c r="E3" s="6"/>
      <c r="F3" s="6"/>
      <c r="G3" s="8"/>
      <c r="H3" s="4"/>
      <c r="I3" s="4"/>
      <c r="J3" s="4"/>
      <c r="K3" s="4"/>
    </row>
    <row r="4" spans="1:11" ht="19.5" customHeight="1">
      <c r="A4" s="5"/>
      <c r="B4" s="6"/>
      <c r="C4" s="9" t="s">
        <v>1</v>
      </c>
      <c r="D4" s="6"/>
      <c r="E4" s="6"/>
      <c r="F4" s="6"/>
      <c r="G4" s="8"/>
      <c r="H4" s="4"/>
      <c r="I4" s="4"/>
      <c r="J4" s="4"/>
      <c r="K4" s="4"/>
    </row>
    <row r="5" spans="1:11" ht="9.75" customHeight="1">
      <c r="A5" s="5"/>
      <c r="B5" s="6"/>
      <c r="C5" s="6"/>
      <c r="D5" s="6"/>
      <c r="E5" s="6"/>
      <c r="F5" s="6"/>
      <c r="G5" s="8"/>
      <c r="H5" s="4"/>
      <c r="I5" s="4"/>
      <c r="J5" s="4"/>
      <c r="K5" s="4"/>
    </row>
    <row r="6" spans="1:11" ht="19.5" customHeight="1">
      <c r="A6" s="5"/>
      <c r="B6" s="6"/>
      <c r="C6" s="10" t="s">
        <v>2</v>
      </c>
      <c r="D6" s="6"/>
      <c r="E6" s="11">
        <v>3</v>
      </c>
      <c r="F6" s="6"/>
      <c r="G6" s="8" t="str">
        <f>IF(E6&gt;4,"ERRORE: non è consentito fruire di più di 4 giorni","")</f>
        <v/>
      </c>
      <c r="H6" s="4"/>
      <c r="I6" s="4"/>
      <c r="J6" s="4"/>
      <c r="K6" s="4"/>
    </row>
    <row r="7" spans="1:11" ht="9.75" customHeight="1">
      <c r="A7" s="5"/>
      <c r="B7" s="6"/>
      <c r="C7" s="12"/>
      <c r="D7" s="6"/>
      <c r="E7" s="13"/>
      <c r="F7" s="6"/>
      <c r="G7" s="8"/>
      <c r="H7" s="4"/>
      <c r="I7" s="4"/>
      <c r="J7" s="4"/>
      <c r="K7" s="4"/>
    </row>
    <row r="8" spans="1:11" ht="19.5" customHeight="1">
      <c r="A8" s="5"/>
      <c r="B8" s="6"/>
      <c r="C8" s="14" t="s">
        <v>3</v>
      </c>
      <c r="D8" s="6"/>
      <c r="E8" s="15">
        <v>1</v>
      </c>
      <c r="F8" s="6"/>
      <c r="G8" s="8"/>
      <c r="H8" s="4"/>
      <c r="I8" s="4"/>
      <c r="J8" s="4"/>
      <c r="K8" s="4"/>
    </row>
    <row r="9" spans="1:11" ht="19.5" customHeight="1">
      <c r="A9" s="5"/>
      <c r="B9" s="6"/>
      <c r="C9" s="6"/>
      <c r="D9" s="6"/>
      <c r="E9" s="6"/>
      <c r="F9" s="6"/>
      <c r="G9" s="8"/>
      <c r="H9" s="4"/>
      <c r="I9" s="4"/>
      <c r="J9" s="4"/>
      <c r="K9" s="4"/>
    </row>
    <row r="10" spans="1:11" ht="19.5" customHeight="1">
      <c r="A10" s="5"/>
      <c r="B10" s="6"/>
      <c r="C10" s="9" t="s">
        <v>4</v>
      </c>
      <c r="D10" s="6"/>
      <c r="E10" s="6"/>
      <c r="F10" s="6"/>
      <c r="G10" s="8"/>
      <c r="H10" s="4"/>
      <c r="I10" s="4"/>
      <c r="J10" s="4"/>
      <c r="K10" s="4"/>
    </row>
    <row r="11" spans="1:11" ht="19.5" customHeight="1">
      <c r="A11" s="5"/>
      <c r="B11" s="6"/>
      <c r="C11" s="6" t="s">
        <v>5</v>
      </c>
      <c r="D11" s="6"/>
      <c r="E11" s="6">
        <f>E6*E8</f>
        <v>3</v>
      </c>
      <c r="F11" s="6"/>
      <c r="G11" s="8" t="str">
        <f>IF(E11&gt;12,"ERRORE: non è consentito fruire di più di 12 giorni","")</f>
        <v/>
      </c>
      <c r="H11" s="4"/>
      <c r="I11" s="4"/>
      <c r="J11" s="4"/>
      <c r="K11" s="4"/>
    </row>
    <row r="12" spans="1:11" ht="19.5" customHeight="1">
      <c r="A12" s="5"/>
      <c r="B12" s="6"/>
      <c r="C12" s="6"/>
      <c r="D12" s="6"/>
      <c r="E12" s="6"/>
      <c r="F12" s="6"/>
      <c r="G12" s="8"/>
      <c r="H12" s="4"/>
      <c r="I12" s="4"/>
      <c r="J12" s="4"/>
      <c r="K12" s="4"/>
    </row>
    <row r="13" spans="1:11" ht="9.75" customHeight="1">
      <c r="A13" s="5"/>
      <c r="B13" s="16"/>
      <c r="C13" s="17"/>
      <c r="D13" s="17"/>
      <c r="E13" s="17"/>
      <c r="F13" s="18"/>
      <c r="G13" s="8"/>
      <c r="H13" s="4"/>
      <c r="I13" s="4"/>
      <c r="J13" s="4"/>
      <c r="K13" s="4"/>
    </row>
    <row r="14" spans="1:11" ht="19.5" customHeight="1">
      <c r="A14" s="5"/>
      <c r="B14" s="5"/>
      <c r="C14" s="9" t="s">
        <v>6</v>
      </c>
      <c r="D14" s="6"/>
      <c r="E14" s="6"/>
      <c r="F14" s="8"/>
      <c r="G14" s="8"/>
      <c r="H14" s="4"/>
      <c r="I14" s="4"/>
      <c r="J14" s="4"/>
      <c r="K14" s="4"/>
    </row>
    <row r="15" spans="1:11" ht="19.5" customHeight="1">
      <c r="A15" s="5"/>
      <c r="B15" s="5"/>
      <c r="C15" s="6" t="s">
        <v>7</v>
      </c>
      <c r="D15" s="6"/>
      <c r="E15" s="19">
        <f>IF(E6&gt;3,6,E6)</f>
        <v>3</v>
      </c>
      <c r="F15" s="8"/>
      <c r="G15" s="8"/>
      <c r="H15" s="4"/>
      <c r="I15" s="4"/>
      <c r="J15" s="4"/>
      <c r="K15" s="4"/>
    </row>
    <row r="16" spans="1:11" ht="19.5" customHeight="1">
      <c r="A16" s="5"/>
      <c r="B16" s="5"/>
      <c r="C16" s="6" t="s">
        <v>8</v>
      </c>
      <c r="D16" s="6"/>
      <c r="E16" s="6">
        <f>E8*E15</f>
        <v>3</v>
      </c>
      <c r="F16" s="8"/>
      <c r="G16" s="8"/>
      <c r="H16" s="4"/>
      <c r="I16" s="4"/>
      <c r="J16" s="4"/>
      <c r="K16" s="4"/>
    </row>
    <row r="17" spans="1:11" ht="19.5" customHeight="1">
      <c r="A17" s="5"/>
      <c r="B17" s="5"/>
      <c r="C17" s="6" t="s">
        <v>9</v>
      </c>
      <c r="D17" s="6"/>
      <c r="E17" s="6">
        <f>30-E16</f>
        <v>27</v>
      </c>
      <c r="F17" s="8"/>
      <c r="G17" s="8"/>
      <c r="H17" s="4"/>
      <c r="I17" s="4"/>
      <c r="J17" s="4"/>
      <c r="K17" s="4"/>
    </row>
    <row r="18" spans="1:11" ht="19.5" customHeight="1">
      <c r="A18" s="5"/>
      <c r="B18" s="5"/>
      <c r="C18" s="20" t="s">
        <v>10</v>
      </c>
      <c r="D18" s="6"/>
      <c r="E18" s="21">
        <f>(E17+E16*0.4)/30</f>
        <v>0.94</v>
      </c>
      <c r="F18" s="8"/>
      <c r="G18" s="8"/>
      <c r="H18" s="4"/>
      <c r="I18" s="4"/>
      <c r="J18" s="4"/>
      <c r="K18" s="4"/>
    </row>
    <row r="19" spans="1:11" ht="9.75" customHeight="1">
      <c r="A19" s="5"/>
      <c r="B19" s="22"/>
      <c r="C19" s="23"/>
      <c r="D19" s="23"/>
      <c r="E19" s="23"/>
      <c r="F19" s="24"/>
      <c r="G19" s="8"/>
      <c r="H19" s="4"/>
      <c r="I19" s="4"/>
      <c r="J19" s="4"/>
      <c r="K19" s="4"/>
    </row>
    <row r="20" spans="1:11" ht="9.75" customHeight="1">
      <c r="A20" s="25"/>
      <c r="B20" s="26"/>
      <c r="C20" s="26"/>
      <c r="D20" s="26"/>
      <c r="E20" s="26"/>
      <c r="F20" s="26"/>
      <c r="G20" s="27"/>
      <c r="H20" s="4"/>
      <c r="I20" s="4"/>
      <c r="J20" s="4"/>
      <c r="K20" s="4"/>
    </row>
    <row r="21" spans="1:11" ht="17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7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7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7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7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7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7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7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7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7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7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7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7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7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7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7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7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7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7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7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7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7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7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7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7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7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7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7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7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7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7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7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7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7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7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7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7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7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7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7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7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7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7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7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7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7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7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7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7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7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7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7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7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7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7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7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7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7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7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7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7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7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7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7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7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7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7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7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7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7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7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7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7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7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7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7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7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7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</sheetData>
  <conditionalFormatting sqref="F6:G6 F11:G11">
    <cfRule type="cellIs" dxfId="0" priority="1" operator="notEqual">
      <formula>""</formula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FISAC CGIL</dc:creator>
  <cp:lastModifiedBy>Gianfranco</cp:lastModifiedBy>
  <cp:lastPrinted>2014-12-08T17:46:01Z</cp:lastPrinted>
  <dcterms:created xsi:type="dcterms:W3CDTF">2014-12-08T16:33:40Z</dcterms:created>
  <dcterms:modified xsi:type="dcterms:W3CDTF">2018-11-25T20:39:27Z</dcterms:modified>
</cp:coreProperties>
</file>